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0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7" i="1" l="1"/>
  <c r="E14" i="1" l="1"/>
  <c r="E5" i="1" l="1"/>
  <c r="E6" i="1"/>
  <c r="E7" i="1"/>
  <c r="E8" i="1"/>
  <c r="E9" i="1"/>
  <c r="E10" i="1"/>
  <c r="E11" i="1"/>
  <c r="E12" i="1"/>
  <c r="E13" i="1"/>
  <c r="E15" i="1"/>
  <c r="E17" i="1" s="1"/>
  <c r="E28" i="1" l="1"/>
</calcChain>
</file>

<file path=xl/sharedStrings.xml><?xml version="1.0" encoding="utf-8"?>
<sst xmlns="http://schemas.openxmlformats.org/spreadsheetml/2006/main" count="34" uniqueCount="33">
  <si>
    <t>Бюджет проекту</t>
  </si>
  <si>
    <t>Найменування товарів (робіт, послуг)</t>
  </si>
  <si>
    <t>Ціна за одиницю, грн.</t>
  </si>
  <si>
    <t>Одиниць</t>
  </si>
  <si>
    <t>Вартість, грн</t>
  </si>
  <si>
    <t>Всього:</t>
  </si>
  <si>
    <t>1. Обладнання</t>
  </si>
  <si>
    <t>2. Монтаж обладнання</t>
  </si>
  <si>
    <t>2.2. Копання приямків</t>
  </si>
  <si>
    <t>2.3. Встановлення закладної та заповнення бетоном В15</t>
  </si>
  <si>
    <t>2.4. Монтаж обладнання на закладну</t>
  </si>
  <si>
    <t>комплекс робіт</t>
  </si>
  <si>
    <t>1.2. Тренажер "Бруси" SL 105</t>
  </si>
  <si>
    <t>1.3. Тренажер пресу анатомічний SL 106</t>
  </si>
  <si>
    <t>1.4. Тренажер для м'язів черевного пресу SL 109</t>
  </si>
  <si>
    <t>1.6. Тренажер "Повітряний ходок" SL 115</t>
  </si>
  <si>
    <t>1.7. Тренажер "Орбітрек" SL 116</t>
  </si>
  <si>
    <t xml:space="preserve">1.8. Тренажер "Турник" SL 117 </t>
  </si>
  <si>
    <t>1.9. Тренажер "Прес з упором на руки" SL 125</t>
  </si>
  <si>
    <t>4. Благоустрій території</t>
  </si>
  <si>
    <t>1.5. Тренажер для розгибання берда SL 136.1</t>
  </si>
  <si>
    <t>1.1. Тренажер "Твістер" SL 104.1</t>
  </si>
  <si>
    <t>прим. кошторис складений по цінам станом на 25.09.2017 рік</t>
  </si>
  <si>
    <t>3. Транспортні витрати</t>
  </si>
  <si>
    <t>1.11. Лавка паркова LP006.1</t>
  </si>
  <si>
    <t>1.10. Гимнастичний комплекс "Акробат" S726</t>
  </si>
  <si>
    <t>4.3. Обратна засипка грановідсівом (5-10 см)</t>
  </si>
  <si>
    <t>вартість основних та допоміжних матеріалів враховано в ціні робіт</t>
  </si>
  <si>
    <t>2.1. Підготовка ділянки, розмітка</t>
  </si>
  <si>
    <t>4.1. Вирівнювання майданчику: розробка корита вручну, виемка грунту, нівеліровка</t>
  </si>
  <si>
    <t>4.2. Трамбування грунтової основи</t>
  </si>
  <si>
    <t>4.4. Трамбування верхнього шару (відсіву)</t>
  </si>
  <si>
    <t>5. Ризики (збільшення вартості товарів та послуг, непередбачені витрати),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</si>
</sst>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vertical="center" wrapText="1"/>
    </xf>
    <xf numFmtId="16" fontId="2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right" vertical="center" wrapText="1"/>
    </xf>
    <xf numFmtId="0" fontId="2" fillId="0" borderId="14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topLeftCell="A13" workbookViewId="0">
      <selection activeCell="I17" sqref="I17"/>
    </sheetView>
  </sheetViews>
  <sheetFormatPr defaultRowHeight="15" x14ac:dyDescent="0.25"/>
  <cols>
    <col min="1" max="1" width="4.7109375" customWidth="1"/>
    <col min="2" max="2" width="50.5703125" customWidth="1"/>
    <col min="3" max="3" width="13" customWidth="1"/>
    <col min="4" max="4" width="11" customWidth="1"/>
    <col min="5" max="5" width="12.42578125" customWidth="1"/>
  </cols>
  <sheetData>
    <row r="2" spans="2:5" ht="18.75" x14ac:dyDescent="0.25">
      <c r="B2" s="29" t="s">
        <v>0</v>
      </c>
      <c r="C2" s="29"/>
      <c r="D2" s="29"/>
      <c r="E2" s="29"/>
    </row>
    <row r="3" spans="2:5" ht="53.25" customHeight="1" x14ac:dyDescent="0.25">
      <c r="B3" s="6" t="s">
        <v>1</v>
      </c>
      <c r="C3" s="6" t="s">
        <v>2</v>
      </c>
      <c r="D3" s="6" t="s">
        <v>3</v>
      </c>
      <c r="E3" s="6" t="s">
        <v>4</v>
      </c>
    </row>
    <row r="4" spans="2:5" ht="15.75" x14ac:dyDescent="0.25">
      <c r="B4" s="9" t="s">
        <v>6</v>
      </c>
      <c r="C4" s="10"/>
      <c r="D4" s="10"/>
      <c r="E4" s="11"/>
    </row>
    <row r="5" spans="2:5" ht="15.75" x14ac:dyDescent="0.25">
      <c r="B5" s="18" t="s">
        <v>21</v>
      </c>
      <c r="C5" s="5">
        <v>6100</v>
      </c>
      <c r="D5" s="3">
        <v>1</v>
      </c>
      <c r="E5" s="4">
        <f t="shared" ref="E5:E15" si="0">C5*D5</f>
        <v>6100</v>
      </c>
    </row>
    <row r="6" spans="2:5" ht="15.75" x14ac:dyDescent="0.25">
      <c r="B6" s="18" t="s">
        <v>12</v>
      </c>
      <c r="C6" s="5">
        <v>4800</v>
      </c>
      <c r="D6" s="3">
        <v>1</v>
      </c>
      <c r="E6" s="4">
        <f t="shared" si="0"/>
        <v>4800</v>
      </c>
    </row>
    <row r="7" spans="2:5" ht="15.75" x14ac:dyDescent="0.25">
      <c r="B7" s="18" t="s">
        <v>13</v>
      </c>
      <c r="C7" s="5">
        <v>4700</v>
      </c>
      <c r="D7" s="3">
        <v>1</v>
      </c>
      <c r="E7" s="4">
        <f t="shared" si="0"/>
        <v>4700</v>
      </c>
    </row>
    <row r="8" spans="2:5" ht="15.75" x14ac:dyDescent="0.25">
      <c r="B8" s="18" t="s">
        <v>14</v>
      </c>
      <c r="C8" s="5">
        <v>5400</v>
      </c>
      <c r="D8" s="3">
        <v>1</v>
      </c>
      <c r="E8" s="4">
        <f t="shared" si="0"/>
        <v>5400</v>
      </c>
    </row>
    <row r="9" spans="2:5" ht="15.75" customHeight="1" x14ac:dyDescent="0.25">
      <c r="B9" s="18" t="s">
        <v>20</v>
      </c>
      <c r="C9" s="5">
        <v>9100</v>
      </c>
      <c r="D9" s="3">
        <v>1</v>
      </c>
      <c r="E9" s="4">
        <f t="shared" si="0"/>
        <v>9100</v>
      </c>
    </row>
    <row r="10" spans="2:5" ht="15.75" x14ac:dyDescent="0.25">
      <c r="B10" s="18" t="s">
        <v>15</v>
      </c>
      <c r="C10" s="5">
        <v>6300</v>
      </c>
      <c r="D10" s="3">
        <v>1</v>
      </c>
      <c r="E10" s="4">
        <f t="shared" si="0"/>
        <v>6300</v>
      </c>
    </row>
    <row r="11" spans="2:5" ht="15.75" x14ac:dyDescent="0.25">
      <c r="B11" s="18" t="s">
        <v>16</v>
      </c>
      <c r="C11" s="5">
        <v>7600</v>
      </c>
      <c r="D11" s="3">
        <v>1</v>
      </c>
      <c r="E11" s="4">
        <f t="shared" si="0"/>
        <v>7600</v>
      </c>
    </row>
    <row r="12" spans="2:5" ht="15.75" x14ac:dyDescent="0.25">
      <c r="B12" s="18" t="s">
        <v>17</v>
      </c>
      <c r="C12" s="5">
        <v>6700</v>
      </c>
      <c r="D12" s="3">
        <v>1</v>
      </c>
      <c r="E12" s="4">
        <f t="shared" si="0"/>
        <v>6700</v>
      </c>
    </row>
    <row r="13" spans="2:5" ht="15.75" x14ac:dyDescent="0.25">
      <c r="B13" s="18" t="s">
        <v>18</v>
      </c>
      <c r="C13" s="5">
        <v>5800</v>
      </c>
      <c r="D13" s="3">
        <v>1</v>
      </c>
      <c r="E13" s="4">
        <f t="shared" si="0"/>
        <v>5800</v>
      </c>
    </row>
    <row r="14" spans="2:5" ht="15.75" x14ac:dyDescent="0.25">
      <c r="B14" s="18" t="s">
        <v>25</v>
      </c>
      <c r="C14" s="5">
        <v>21000</v>
      </c>
      <c r="D14" s="3">
        <v>1</v>
      </c>
      <c r="E14" s="4">
        <f t="shared" si="0"/>
        <v>21000</v>
      </c>
    </row>
    <row r="15" spans="2:5" ht="15.75" x14ac:dyDescent="0.25">
      <c r="B15" s="18" t="s">
        <v>24</v>
      </c>
      <c r="C15" s="5">
        <v>3000</v>
      </c>
      <c r="D15" s="3">
        <v>5</v>
      </c>
      <c r="E15" s="4">
        <f t="shared" si="0"/>
        <v>15000</v>
      </c>
    </row>
    <row r="16" spans="2:5" ht="15.75" x14ac:dyDescent="0.25">
      <c r="B16" s="9" t="s">
        <v>7</v>
      </c>
      <c r="C16" s="10"/>
      <c r="D16" s="10"/>
      <c r="E16" s="11"/>
    </row>
    <row r="17" spans="2:5" ht="15.75" x14ac:dyDescent="0.25">
      <c r="B17" s="23" t="s">
        <v>28</v>
      </c>
      <c r="C17" s="30" t="s">
        <v>11</v>
      </c>
      <c r="D17" s="31"/>
      <c r="E17" s="7">
        <f>SUM(E5:E15)*25%</f>
        <v>23125</v>
      </c>
    </row>
    <row r="18" spans="2:5" ht="15.75" x14ac:dyDescent="0.25">
      <c r="B18" s="23" t="s">
        <v>8</v>
      </c>
      <c r="C18" s="14"/>
      <c r="D18" s="15"/>
      <c r="E18" s="12"/>
    </row>
    <row r="19" spans="2:5" ht="32.25" customHeight="1" x14ac:dyDescent="0.25">
      <c r="B19" s="23" t="s">
        <v>9</v>
      </c>
      <c r="C19" s="14"/>
      <c r="D19" s="15"/>
      <c r="E19" s="12"/>
    </row>
    <row r="20" spans="2:5" ht="15.75" customHeight="1" x14ac:dyDescent="0.25">
      <c r="B20" s="23" t="s">
        <v>10</v>
      </c>
      <c r="C20" s="16"/>
      <c r="D20" s="17"/>
      <c r="E20" s="13"/>
    </row>
    <row r="21" spans="2:5" ht="15.75" x14ac:dyDescent="0.25">
      <c r="B21" s="2" t="s">
        <v>23</v>
      </c>
      <c r="C21" s="2"/>
      <c r="D21" s="9"/>
      <c r="E21" s="4">
        <v>4000</v>
      </c>
    </row>
    <row r="22" spans="2:5" ht="15.75" x14ac:dyDescent="0.25">
      <c r="B22" s="25" t="s">
        <v>19</v>
      </c>
      <c r="C22" s="30" t="s">
        <v>11</v>
      </c>
      <c r="D22" s="32"/>
      <c r="E22" s="7">
        <v>20560</v>
      </c>
    </row>
    <row r="23" spans="2:5" ht="31.5" x14ac:dyDescent="0.25">
      <c r="B23" s="24" t="s">
        <v>29</v>
      </c>
      <c r="C23" s="19"/>
      <c r="D23" s="20"/>
      <c r="E23" s="12"/>
    </row>
    <row r="24" spans="2:5" ht="15.75" x14ac:dyDescent="0.25">
      <c r="B24" s="26" t="s">
        <v>30</v>
      </c>
      <c r="C24" s="19"/>
      <c r="D24" s="20"/>
      <c r="E24" s="12"/>
    </row>
    <row r="25" spans="2:5" ht="15.75" x14ac:dyDescent="0.25">
      <c r="B25" s="24" t="s">
        <v>26</v>
      </c>
      <c r="C25" s="19"/>
      <c r="D25" s="20"/>
      <c r="E25" s="12"/>
    </row>
    <row r="26" spans="2:5" ht="15.75" x14ac:dyDescent="0.25">
      <c r="B26" s="24" t="s">
        <v>31</v>
      </c>
      <c r="C26" s="21"/>
      <c r="D26" s="22"/>
      <c r="E26" s="13"/>
    </row>
    <row r="27" spans="2:5" ht="31.5" x14ac:dyDescent="0.25">
      <c r="B27" s="2" t="s">
        <v>32</v>
      </c>
      <c r="C27" s="5"/>
      <c r="D27" s="3"/>
      <c r="E27" s="4">
        <f>SUM(E5:E22)*7%</f>
        <v>9812.9500000000007</v>
      </c>
    </row>
    <row r="28" spans="2:5" ht="15.75" x14ac:dyDescent="0.25">
      <c r="B28" s="27" t="s">
        <v>5</v>
      </c>
      <c r="C28" s="27"/>
      <c r="D28" s="27"/>
      <c r="E28" s="8">
        <f>SUM(E5:E27)</f>
        <v>149997.95000000001</v>
      </c>
    </row>
    <row r="29" spans="2:5" ht="15.75" x14ac:dyDescent="0.25">
      <c r="B29" s="28" t="s">
        <v>22</v>
      </c>
      <c r="C29" s="28"/>
      <c r="D29" s="28"/>
      <c r="E29" s="28"/>
    </row>
    <row r="30" spans="2:5" ht="15.75" x14ac:dyDescent="0.25">
      <c r="B30" s="1" t="s">
        <v>27</v>
      </c>
    </row>
    <row r="31" spans="2:5" ht="37.5" customHeight="1" x14ac:dyDescent="0.25"/>
  </sheetData>
  <mergeCells count="5">
    <mergeCell ref="B28:D28"/>
    <mergeCell ref="B29:E29"/>
    <mergeCell ref="B2:E2"/>
    <mergeCell ref="C17:D17"/>
    <mergeCell ref="C22:D2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ё</cp:lastModifiedBy>
  <cp:lastPrinted>2017-09-07T18:57:09Z</cp:lastPrinted>
  <dcterms:created xsi:type="dcterms:W3CDTF">2017-08-28T20:35:47Z</dcterms:created>
  <dcterms:modified xsi:type="dcterms:W3CDTF">2017-09-29T15:52:15Z</dcterms:modified>
</cp:coreProperties>
</file>